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znIII" sheetId="1" r:id="rId1"/>
    <sheet name="spisy" sheetId="2" r:id="rId2"/>
    <sheet name="spis-p" sheetId="3" r:id="rId3"/>
    <sheet name="osoby" sheetId="4" r:id="rId4"/>
    <sheet name="osoby-p" sheetId="5" r:id="rId5"/>
    <sheet name="vazby" sheetId="6" r:id="rId6"/>
    <sheet name="vazby-p" sheetId="7" r:id="rId7"/>
    <sheet name="zkr.př.ř." sheetId="8" r:id="rId8"/>
    <sheet name="zkr.př.ř.-p" sheetId="9" r:id="rId9"/>
    <sheet name="pátr" sheetId="10" r:id="rId10"/>
  </sheets>
  <definedNames/>
  <calcPr fullCalcOnLoad="1"/>
</workbook>
</file>

<file path=xl/sharedStrings.xml><?xml version="1.0" encoding="utf-8"?>
<sst xmlns="http://schemas.openxmlformats.org/spreadsheetml/2006/main" count="72" uniqueCount="52">
  <si>
    <t>1. Spisy vyřízené službou kriminální policie a vyšetřování (celkem+návrhem na podání obžaloby)</t>
  </si>
  <si>
    <t>2. Spisy vyřízené službou kriminální policie a vyšetřování (celkem+návrhem na podání obžaloby) - podíly v rámci ČR</t>
  </si>
  <si>
    <t>3. Osoby vyřízené službou kriminální policie a vyšetřování (celkem+návrhem na podání obžaloby)</t>
  </si>
  <si>
    <t>4. Osoby vyřízené službou kriminální policie a vyšetřování (celkem+návrhem na podání obžaloby) - podíly v rámci ČR</t>
  </si>
  <si>
    <t>1. spisy vyřízené službou kriminální policie a vyšetřování</t>
  </si>
  <si>
    <t>Pozn.: NPO - návrhem na podání obžaloby</t>
  </si>
  <si>
    <t>Spisy vyřízené služou kriminální policie a vyšetřování</t>
  </si>
  <si>
    <t>vyřízeno spisů celkem</t>
  </si>
  <si>
    <t>vyřízeno spisů NPO</t>
  </si>
  <si>
    <t xml:space="preserve">Podíly na ČR v %   </t>
  </si>
  <si>
    <t>podíl policistů S Svčk. na ČR</t>
  </si>
  <si>
    <t>podíl na vyřízených spisech celkem</t>
  </si>
  <si>
    <t>podíl na vyřízených spisech NPO</t>
  </si>
  <si>
    <t>srovnávací údaje - vyřízené spisy - S Svčk</t>
  </si>
  <si>
    <t xml:space="preserve">srovnávací údaje - vyřízené spisy - ČR </t>
  </si>
  <si>
    <t>3. osoby vyřízené službou kriminální policie a vyšetřování</t>
  </si>
  <si>
    <t>Osoby vyřízené služou kriminální policie a vyšetřování</t>
  </si>
  <si>
    <t>vyřízeno osob celkem</t>
  </si>
  <si>
    <t>vyřízeno osob NPO</t>
  </si>
  <si>
    <t xml:space="preserve">Podíly na ČR v %  </t>
  </si>
  <si>
    <t>podíl na vyřízených osobách celkem</t>
  </si>
  <si>
    <t>podíl na vyřízených osobách NPO</t>
  </si>
  <si>
    <t>srovnávací údaje - vyřízené osoby - S Svčk</t>
  </si>
  <si>
    <t xml:space="preserve">srovnávací údaje - vyřízené osoby - ČR </t>
  </si>
  <si>
    <t>Pátrání po osobách</t>
  </si>
  <si>
    <t>počet pátrání celkem</t>
  </si>
  <si>
    <t>počet aktivních pátrání</t>
  </si>
  <si>
    <t>počet odvolaných pátrání</t>
  </si>
  <si>
    <t xml:space="preserve">SEZNAM č. III </t>
  </si>
  <si>
    <t>5. Nově zaevidované vazby</t>
  </si>
  <si>
    <t>6. Nově zaevidované vazby - podíly v rámci ČR</t>
  </si>
  <si>
    <t>7. Zkrácené přípravné řízení (počet trestných činů)</t>
  </si>
  <si>
    <t xml:space="preserve">5. nově zaevidované vazby </t>
  </si>
  <si>
    <t>Nově zaevidované vazby</t>
  </si>
  <si>
    <t>počet nově zaevidovaných vazeb</t>
  </si>
  <si>
    <t>srovnávací údaje - nově zaevidované vazby - S Svčk</t>
  </si>
  <si>
    <t xml:space="preserve">srovnávací údaje - nově zaevidované vazby - ČR </t>
  </si>
  <si>
    <t>nově zaevidované vazby</t>
  </si>
  <si>
    <t>Zkrácené přípravné řízení</t>
  </si>
  <si>
    <t>počet zkrácených přípr.řízení</t>
  </si>
  <si>
    <t xml:space="preserve">8. Zkrácené přípravné řízení - podíly v rámci ČR v % </t>
  </si>
  <si>
    <t xml:space="preserve">9. pátrání po osobách </t>
  </si>
  <si>
    <t>8. Zkrácené přípravné řízení - podíly na ČR</t>
  </si>
  <si>
    <t>9. Pátrání po osobách</t>
  </si>
  <si>
    <t>srovnávací údaje - zkrácené přípravné řízení - S Svčk</t>
  </si>
  <si>
    <t>srovnávací údaje - zkrácené přípravné řízení - ČR</t>
  </si>
  <si>
    <t>podíl na nově zaevidovaných vazbách v ČR</t>
  </si>
  <si>
    <t>podíl na počtu zkrácených přípr.řízení v ČR</t>
  </si>
  <si>
    <t>Severočeský kraj</t>
  </si>
  <si>
    <t>2. spisy vyřízené službou kriminální policie a vyšetřování - podíly v rámci ČR v %</t>
  </si>
  <si>
    <t>4. osoby vyřízené službou kriminální policie a vyšetřování - podíly v rámci ČR v %</t>
  </si>
  <si>
    <t>6. nově zaevidované vazby - podíly v rámci ČR v 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</si>
</sst>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20">
    <font>
      <sz val="10"/>
      <name val="Arial"/>
      <family val="0"/>
    </font>
    <font>
      <b/>
      <sz val="12"/>
      <name val="Arial"/>
      <family val="2"/>
    </font>
    <font>
      <i/>
      <sz val="10"/>
      <name val="Times New Roman CE"/>
      <family val="1"/>
    </font>
    <font>
      <sz val="10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sz val="8.75"/>
      <name val="Arial CE"/>
      <family val="0"/>
    </font>
    <font>
      <b/>
      <sz val="11"/>
      <name val="Arial CE"/>
      <family val="2"/>
    </font>
    <font>
      <b/>
      <i/>
      <sz val="9.5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0"/>
      <color indexed="30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i/>
      <sz val="9.75"/>
      <name val="Arial CE"/>
      <family val="2"/>
    </font>
    <font>
      <b/>
      <sz val="11"/>
      <color indexed="17"/>
      <name val="Arial CE"/>
      <family val="2"/>
    </font>
    <font>
      <sz val="8.25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19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4" xfId="0" applyBorder="1" applyAlignment="1">
      <alignment/>
    </xf>
    <xf numFmtId="0" fontId="3" fillId="0" borderId="12" xfId="0" applyFont="1" applyBorder="1" applyAlignment="1">
      <alignment/>
    </xf>
    <xf numFmtId="0" fontId="0" fillId="0" borderId="6" xfId="0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5"/>
          <c:y val="0.14475"/>
          <c:w val="0.88875"/>
          <c:h val="0.7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spisy!$C$42</c:f>
              <c:strCache>
                <c:ptCount val="1"/>
                <c:pt idx="0">
                  <c:v>vyřízeno spisů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spisy!$D$41:$F$41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spisy!$D$42:$F$42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spisy!$C$43</c:f>
              <c:strCache>
                <c:ptCount val="1"/>
                <c:pt idx="0">
                  <c:v>vyřízeno spisů NPO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spisy!$D$41:$F$41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spisy!$D$43:$F$43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0206222"/>
        <c:axId val="47638271"/>
      </c:bar3DChart>
      <c:catAx>
        <c:axId val="2020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1" u="none" baseline="0"/>
            </a:pPr>
          </a:p>
        </c:txPr>
        <c:crossAx val="47638271"/>
        <c:crosses val="autoZero"/>
        <c:auto val="1"/>
        <c:lblOffset val="100"/>
        <c:noMultiLvlLbl val="0"/>
      </c:catAx>
      <c:valAx>
        <c:axId val="47638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06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9975"/>
          <c:w val="0.8595"/>
          <c:h val="0.77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'spis-p'!$C$42</c:f>
              <c:strCache>
                <c:ptCount val="1"/>
                <c:pt idx="0">
                  <c:v>podíl policistů S Svčk. na ČR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'spis-p'!$G$41:$I$41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'spis-p'!$G$42:$I$42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'spis-p'!$C$43</c:f>
              <c:strCache>
                <c:ptCount val="1"/>
                <c:pt idx="0">
                  <c:v>podíl na vyřízených spisech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'spis-p'!$G$41:$I$41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'spis-p'!$G$43:$I$43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'spis-p'!$C$44</c:f>
              <c:strCache>
                <c:ptCount val="1"/>
                <c:pt idx="0">
                  <c:v>podíl na vyřízených spisech NPO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'spis-p'!$G$41:$I$41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'spis-p'!$G$44:$I$44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6091256"/>
        <c:axId val="33494713"/>
      </c:bar3DChart>
      <c:catAx>
        <c:axId val="26091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1" u="none" baseline="0"/>
            </a:pPr>
          </a:p>
        </c:txPr>
        <c:crossAx val="33494713"/>
        <c:crosses val="autoZero"/>
        <c:auto val="1"/>
        <c:lblOffset val="100"/>
        <c:noMultiLvlLbl val="0"/>
      </c:catAx>
      <c:valAx>
        <c:axId val="3349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91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9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3175">
          <a:noFill/>
        </a:ln>
      </c:spPr>
      <c:thickness val="0"/>
    </c:sideWall>
    <c:backWall>
      <c:spPr>
        <a:solidFill>
          <a:srgbClr val="CC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755E"/>
        </a:gs>
        <a:gs pos="50000">
          <a:srgbClr val="CCFFCC"/>
        </a:gs>
        <a:gs pos="100000">
          <a:srgbClr val="5E755E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215"/>
          <c:w val="0.8602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osoby!$C$42</c:f>
              <c:strCache>
                <c:ptCount val="1"/>
                <c:pt idx="0">
                  <c:v>vyřízeno osob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osoby!$D$41:$F$41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osoby!$D$42:$F$42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osoby!$C$43</c:f>
              <c:strCache>
                <c:ptCount val="1"/>
                <c:pt idx="0">
                  <c:v>vyřízeno osob NPO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osoby!$D$41:$F$41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osoby!$D$43:$F$43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3016962"/>
        <c:axId val="28717203"/>
      </c:bar3DChart>
      <c:catAx>
        <c:axId val="330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28717203"/>
        <c:crosses val="autoZero"/>
        <c:auto val="1"/>
        <c:lblOffset val="100"/>
        <c:noMultiLvlLbl val="0"/>
      </c:catAx>
      <c:valAx>
        <c:axId val="28717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9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55"/>
          <c:y val="0.08875"/>
          <c:w val="0.8935"/>
          <c:h val="0.81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'osoby-p'!$C$42</c:f>
              <c:strCache>
                <c:ptCount val="1"/>
                <c:pt idx="0">
                  <c:v>podíl policistů S Svčk. na ČR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'osoby-p'!$G$41:$I$41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'osoby-p'!$G$42:$I$42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'osoby-p'!$C$43</c:f>
              <c:strCache>
                <c:ptCount val="1"/>
                <c:pt idx="0">
                  <c:v>podíl na vyřízených osobách celkem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'osoby-p'!$G$41:$I$41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'osoby-p'!$G$43:$I$43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'osoby-p'!$C$44</c:f>
              <c:strCache>
                <c:ptCount val="1"/>
                <c:pt idx="0">
                  <c:v>podíl na vyřízených osobách NPO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'osoby-p'!$G$41:$I$41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'osoby-p'!$G$44:$I$44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7128236"/>
        <c:axId val="44392077"/>
      </c:bar3DChart>
      <c:catAx>
        <c:axId val="5712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1" u="none" baseline="0"/>
            </a:pPr>
          </a:p>
        </c:txPr>
        <c:crossAx val="44392077"/>
        <c:crosses val="autoZero"/>
        <c:auto val="1"/>
        <c:lblOffset val="100"/>
        <c:noMultiLvlLbl val="0"/>
      </c:catAx>
      <c:valAx>
        <c:axId val="4439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28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75"/>
          <c:y val="0.93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3175">
          <a:noFill/>
        </a:ln>
      </c:spPr>
      <c:thickness val="0"/>
    </c:sideWall>
    <c:backWall>
      <c:spPr>
        <a:solidFill>
          <a:srgbClr val="CC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755E"/>
        </a:gs>
        <a:gs pos="50000">
          <a:srgbClr val="CCFFCC"/>
        </a:gs>
        <a:gs pos="100000">
          <a:srgbClr val="5E755E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1095"/>
          <c:w val="0.858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vazby!$C$42</c:f>
              <c:strCache>
                <c:ptCount val="1"/>
                <c:pt idx="0">
                  <c:v>počet nově zaevidovaných vazeb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vazby!$D$41:$F$41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vazby!$D$42:$F$42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63984374"/>
        <c:axId val="38988455"/>
      </c:bar3DChart>
      <c:catAx>
        <c:axId val="6398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38988455"/>
        <c:crosses val="autoZero"/>
        <c:auto val="1"/>
        <c:lblOffset val="100"/>
        <c:noMultiLvlLbl val="0"/>
      </c:catAx>
      <c:valAx>
        <c:axId val="38988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84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25"/>
          <c:y val="0.944"/>
        </c:manualLayout>
      </c:layout>
      <c:overlay val="0"/>
      <c:spPr>
        <a:gradFill rotWithShape="1">
          <a:gsLst>
            <a:gs pos="0">
              <a:srgbClr val="FDFFFD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1"/>
          <c:y val="0.1135"/>
          <c:w val="0.89325"/>
          <c:h val="0.74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'vazby-p'!$C$43:$F$43</c:f>
              <c:strCache>
                <c:ptCount val="1"/>
                <c:pt idx="0">
                  <c:v>podíl na nově zaevidovaných vazbách v ČR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'vazby-p'!$G$41:$I$41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'vazby-p'!$G$43:$I$43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15351776"/>
        <c:axId val="3948257"/>
      </c:bar3DChart>
      <c:catAx>
        <c:axId val="1535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3948257"/>
        <c:crosses val="autoZero"/>
        <c:auto val="1"/>
        <c:lblOffset val="100"/>
        <c:noMultiLvlLbl val="0"/>
      </c:catAx>
      <c:valAx>
        <c:axId val="3948257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5351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9465"/>
        </c:manualLayout>
      </c:layout>
      <c:overlay val="0"/>
      <c:spPr>
        <a:gradFill rotWithShape="1">
          <a:gsLst>
            <a:gs pos="0">
              <a:srgbClr val="FFFFFC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3175">
          <a:noFill/>
        </a:ln>
      </c:spPr>
      <c:thickness val="0"/>
    </c:sideWall>
    <c:backWall>
      <c:spPr>
        <a:solidFill>
          <a:srgbClr val="CC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755E"/>
        </a:gs>
        <a:gs pos="50000">
          <a:srgbClr val="CCFFCC"/>
        </a:gs>
        <a:gs pos="100000">
          <a:srgbClr val="5E755E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65"/>
          <c:y val="0.1115"/>
          <c:w val="0.85625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'zkr.př.ř.'!$C$42</c:f>
              <c:strCache>
                <c:ptCount val="1"/>
                <c:pt idx="0">
                  <c:v>počet zkrácených přípr.řízení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'zkr.př.ř.'!$D$41:$F$41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'zkr.př.ř.'!$D$42:$F$42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5534314"/>
        <c:axId val="51373371"/>
      </c:bar3DChart>
      <c:catAx>
        <c:axId val="3553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51373371"/>
        <c:crosses val="autoZero"/>
        <c:auto val="1"/>
        <c:lblOffset val="100"/>
        <c:noMultiLvlLbl val="0"/>
      </c:catAx>
      <c:valAx>
        <c:axId val="51373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34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4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.12525"/>
          <c:w val="0.8972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'zkr.př.ř.-p'!$C$42:$F$42</c:f>
              <c:strCache>
                <c:ptCount val="1"/>
                <c:pt idx="0">
                  <c:v>podíl policistů S Svčk. na ČR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'zkr.př.ř.-p'!$G$41:$I$41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'zkr.př.ř.-p'!$G$42:$I$42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'zkr.př.ř.-p'!$C$43:$F$43</c:f>
              <c:strCache>
                <c:ptCount val="1"/>
                <c:pt idx="0">
                  <c:v>podíl na počtu zkrácených přípr.řízení v ČR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'zkr.př.ř.-p'!$G$41:$I$41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'zkr.př.ř.-p'!$G$43:$I$43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9707156"/>
        <c:axId val="493493"/>
      </c:bar3DChart>
      <c:catAx>
        <c:axId val="59707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1" u="none" baseline="0"/>
            </a:pPr>
          </a:p>
        </c:txPr>
        <c:crossAx val="493493"/>
        <c:crosses val="autoZero"/>
        <c:auto val="1"/>
        <c:lblOffset val="100"/>
        <c:noMultiLvlLbl val="0"/>
      </c:catAx>
      <c:valAx>
        <c:axId val="49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07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932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3175">
          <a:noFill/>
        </a:ln>
      </c:spPr>
      <c:thickness val="0"/>
    </c:sideWall>
    <c:backWall>
      <c:spPr>
        <a:solidFill>
          <a:srgbClr val="CCFFCC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755E"/>
        </a:gs>
        <a:gs pos="50000">
          <a:srgbClr val="CCFFCC"/>
        </a:gs>
        <a:gs pos="100000">
          <a:srgbClr val="5E755E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0955"/>
          <c:w val="0.862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pátr!$C$42</c:f>
              <c:strCache>
                <c:ptCount val="1"/>
                <c:pt idx="0">
                  <c:v>počet pátrání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pátr!$D$41:$F$41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pátr!$D$42:$F$42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pátr!$C$43</c:f>
              <c:strCache>
                <c:ptCount val="1"/>
                <c:pt idx="0">
                  <c:v>počet aktivních pátrání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pátr!$D$41:$F$41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pátr!$D$43:$F$43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pátr!$C$44</c:f>
              <c:strCache>
                <c:ptCount val="1"/>
                <c:pt idx="0">
                  <c:v>počet odvolaných pátrání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pátr!$D$41:$F$41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pátr!$D$44:$F$44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441438"/>
        <c:axId val="39972943"/>
      </c:bar3DChart>
      <c:catAx>
        <c:axId val="444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39972943"/>
        <c:crosses val="autoZero"/>
        <c:auto val="1"/>
        <c:lblOffset val="100"/>
        <c:noMultiLvlLbl val="0"/>
      </c:catAx>
      <c:valAx>
        <c:axId val="3997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1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9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13</xdr:col>
      <xdr:colOff>238125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0" y="428625"/>
        <a:ext cx="9077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514350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352425"/>
        <a:ext cx="9067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13</xdr:col>
      <xdr:colOff>238125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0" y="428625"/>
        <a:ext cx="9077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514350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352425"/>
        <a:ext cx="9067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12</xdr:col>
      <xdr:colOff>552450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90500" y="361950"/>
        <a:ext cx="89725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12</xdr:col>
      <xdr:colOff>476250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266700" y="361950"/>
        <a:ext cx="88201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12</xdr:col>
      <xdr:colOff>552450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0" y="361950"/>
        <a:ext cx="89725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12</xdr:col>
      <xdr:colOff>476250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66700" y="361950"/>
        <a:ext cx="88201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13</xdr:col>
      <xdr:colOff>238125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0" y="428625"/>
        <a:ext cx="9077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19" sqref="D19"/>
    </sheetView>
  </sheetViews>
  <sheetFormatPr defaultColWidth="9.140625" defaultRowHeight="12.75"/>
  <sheetData>
    <row r="1" spans="1:12" ht="15">
      <c r="A1" s="1"/>
      <c r="B1" s="45"/>
      <c r="C1" s="45"/>
      <c r="D1" s="45"/>
      <c r="E1" s="45"/>
      <c r="F1" s="45"/>
      <c r="G1" s="46" t="s">
        <v>28</v>
      </c>
      <c r="H1" s="45"/>
      <c r="I1" s="45"/>
      <c r="J1" s="45"/>
      <c r="K1" s="45"/>
      <c r="L1" s="47" t="s">
        <v>48</v>
      </c>
    </row>
    <row r="2" spans="1:12" ht="12.75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1"/>
    </row>
    <row r="3" spans="1:12" ht="12.75">
      <c r="A3" s="1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1"/>
    </row>
    <row r="4" spans="1:12" ht="12.75">
      <c r="A4" s="1"/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1"/>
    </row>
    <row r="5" spans="1:12" ht="12.75">
      <c r="A5" s="1"/>
      <c r="B5" s="45" t="s">
        <v>3</v>
      </c>
      <c r="C5" s="45"/>
      <c r="D5" s="45"/>
      <c r="E5" s="45"/>
      <c r="F5" s="45"/>
      <c r="G5" s="45"/>
      <c r="H5" s="45"/>
      <c r="I5" s="45"/>
      <c r="J5" s="45"/>
      <c r="K5" s="45"/>
      <c r="L5" s="1"/>
    </row>
    <row r="6" spans="1:12" ht="12.75">
      <c r="A6" s="1"/>
      <c r="B6" s="47" t="s">
        <v>29</v>
      </c>
      <c r="C6" s="45"/>
      <c r="D6" s="45"/>
      <c r="E6" s="45"/>
      <c r="F6" s="45"/>
      <c r="G6" s="45"/>
      <c r="H6" s="45"/>
      <c r="I6" s="45"/>
      <c r="J6" s="45"/>
      <c r="K6" s="45"/>
      <c r="L6" s="1"/>
    </row>
    <row r="7" spans="1:12" ht="12.75">
      <c r="A7" s="1"/>
      <c r="B7" s="47" t="s">
        <v>30</v>
      </c>
      <c r="C7" s="45"/>
      <c r="D7" s="45"/>
      <c r="E7" s="45"/>
      <c r="F7" s="45"/>
      <c r="G7" s="45"/>
      <c r="H7" s="45"/>
      <c r="I7" s="45"/>
      <c r="J7" s="45"/>
      <c r="K7" s="45"/>
      <c r="L7" s="1"/>
    </row>
    <row r="8" spans="2:11" ht="12.75">
      <c r="B8" s="47" t="s">
        <v>31</v>
      </c>
      <c r="C8" s="48"/>
      <c r="D8" s="49"/>
      <c r="E8" s="49"/>
      <c r="F8" s="49"/>
      <c r="G8" s="49"/>
      <c r="H8" s="49"/>
      <c r="I8" s="49"/>
      <c r="J8" s="49"/>
      <c r="K8" s="49"/>
    </row>
    <row r="9" spans="2:11" ht="12.75">
      <c r="B9" s="47" t="s">
        <v>42</v>
      </c>
      <c r="C9" s="48"/>
      <c r="D9" s="49"/>
      <c r="E9" s="49"/>
      <c r="F9" s="49"/>
      <c r="G9" s="49"/>
      <c r="H9" s="49"/>
      <c r="I9" s="49"/>
      <c r="J9" s="49"/>
      <c r="K9" s="49"/>
    </row>
    <row r="10" spans="2:11" ht="12.75">
      <c r="B10" s="45" t="s">
        <v>43</v>
      </c>
      <c r="C10" s="48"/>
      <c r="D10" s="49"/>
      <c r="E10" s="49"/>
      <c r="F10" s="49"/>
      <c r="G10" s="49"/>
      <c r="H10" s="49"/>
      <c r="I10" s="49"/>
      <c r="J10" s="49"/>
      <c r="K10" s="49"/>
    </row>
    <row r="11" spans="2:11" ht="12.75">
      <c r="B11" s="49"/>
      <c r="C11" s="48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49"/>
      <c r="C12" s="48"/>
      <c r="D12" s="49"/>
      <c r="E12" s="49"/>
      <c r="F12" s="49"/>
      <c r="G12" s="49"/>
      <c r="H12" s="49"/>
      <c r="I12" s="49"/>
      <c r="J12" s="49"/>
      <c r="K12" s="49"/>
    </row>
    <row r="13" spans="2:11" ht="12.75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2:11" ht="12.75">
      <c r="B14" s="49"/>
      <c r="C14" s="49"/>
      <c r="D14" s="49"/>
      <c r="E14" s="49"/>
      <c r="F14" s="49"/>
      <c r="G14" s="49"/>
      <c r="H14" s="49"/>
      <c r="I14" s="49"/>
      <c r="J14" s="49"/>
      <c r="K14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F45"/>
  <sheetViews>
    <sheetView workbookViewId="0" topLeftCell="A1">
      <selection activeCell="I43" sqref="I43"/>
    </sheetView>
  </sheetViews>
  <sheetFormatPr defaultColWidth="9.140625" defaultRowHeight="12.75"/>
  <cols>
    <col min="3" max="3" width="24.28125" style="0" customWidth="1"/>
  </cols>
  <sheetData>
    <row r="1" ht="15.75">
      <c r="E1" s="2" t="s">
        <v>41</v>
      </c>
    </row>
    <row r="40" ht="12.75">
      <c r="C40" t="s">
        <v>24</v>
      </c>
    </row>
    <row r="41" spans="3:6" ht="15.75" thickBot="1">
      <c r="C41" s="4"/>
      <c r="D41" s="5">
        <v>2005</v>
      </c>
      <c r="E41" s="5">
        <v>2006</v>
      </c>
      <c r="F41" s="5">
        <v>2007</v>
      </c>
    </row>
    <row r="42" spans="3:6" ht="15.75" thickTop="1">
      <c r="C42" s="6" t="s">
        <v>25</v>
      </c>
      <c r="D42" s="7">
        <v>4702</v>
      </c>
      <c r="E42" s="7">
        <v>4792</v>
      </c>
      <c r="F42" s="7">
        <v>5482</v>
      </c>
    </row>
    <row r="43" spans="3:6" ht="15">
      <c r="C43" s="8" t="s">
        <v>26</v>
      </c>
      <c r="D43" s="9">
        <v>925</v>
      </c>
      <c r="E43" s="9">
        <v>934</v>
      </c>
      <c r="F43" s="9">
        <v>952</v>
      </c>
    </row>
    <row r="44" spans="3:6" ht="15">
      <c r="C44" s="8" t="s">
        <v>27</v>
      </c>
      <c r="D44" s="9">
        <v>3777</v>
      </c>
      <c r="E44" s="9">
        <v>3858</v>
      </c>
      <c r="F44" s="9">
        <v>4530</v>
      </c>
    </row>
    <row r="45" ht="12.75">
      <c r="F45" s="5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7">
      <selection activeCell="C49" sqref="C49"/>
    </sheetView>
  </sheetViews>
  <sheetFormatPr defaultColWidth="9.140625" defaultRowHeight="12.75"/>
  <cols>
    <col min="3" max="3" width="24.28125" style="0" customWidth="1"/>
  </cols>
  <sheetData>
    <row r="1" ht="15.75">
      <c r="D1" s="2" t="s">
        <v>4</v>
      </c>
    </row>
    <row r="32" ht="12.75">
      <c r="A32" s="3" t="s">
        <v>5</v>
      </c>
    </row>
    <row r="40" ht="12.75">
      <c r="C40" t="s">
        <v>6</v>
      </c>
    </row>
    <row r="41" spans="3:6" ht="15.75" thickBot="1">
      <c r="C41" s="4"/>
      <c r="D41" s="5">
        <v>2005</v>
      </c>
      <c r="E41" s="5">
        <v>2006</v>
      </c>
      <c r="F41" s="5">
        <v>2007</v>
      </c>
    </row>
    <row r="42" spans="3:6" ht="15.75" thickTop="1">
      <c r="C42" s="6" t="s">
        <v>7</v>
      </c>
      <c r="D42" s="7">
        <v>20933</v>
      </c>
      <c r="E42" s="7">
        <v>19921</v>
      </c>
      <c r="F42" s="7">
        <v>20949</v>
      </c>
    </row>
    <row r="43" spans="3:6" ht="15">
      <c r="C43" s="8" t="s">
        <v>8</v>
      </c>
      <c r="D43" s="9">
        <v>11910</v>
      </c>
      <c r="E43" s="9">
        <v>11305</v>
      </c>
      <c r="F43" s="9">
        <v>10740</v>
      </c>
    </row>
    <row r="44" spans="3:6" ht="15">
      <c r="C44" s="10"/>
      <c r="D44" s="11"/>
      <c r="E44" s="11"/>
      <c r="F44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4">
      <selection activeCell="J42" sqref="J42"/>
    </sheetView>
  </sheetViews>
  <sheetFormatPr defaultColWidth="9.140625" defaultRowHeight="12.75"/>
  <cols>
    <col min="14" max="14" width="9.421875" style="0" customWidth="1"/>
  </cols>
  <sheetData>
    <row r="1" spans="4:6" ht="15.75">
      <c r="D1" s="2" t="s">
        <v>49</v>
      </c>
      <c r="F1" s="2"/>
    </row>
    <row r="33" ht="12.75">
      <c r="A33" s="3" t="s">
        <v>5</v>
      </c>
    </row>
    <row r="40" spans="3:18" ht="15">
      <c r="C40" s="12" t="s">
        <v>9</v>
      </c>
      <c r="L40" s="13"/>
      <c r="M40" s="11"/>
      <c r="N40" s="11"/>
      <c r="O40" s="11"/>
      <c r="P40" s="14"/>
      <c r="Q40" s="15"/>
      <c r="R40" s="15"/>
    </row>
    <row r="41" spans="3:9" ht="15.75" thickBot="1">
      <c r="C41" s="16"/>
      <c r="D41" s="17"/>
      <c r="E41" s="17"/>
      <c r="F41" s="18"/>
      <c r="G41" s="19">
        <v>2005</v>
      </c>
      <c r="H41" s="19">
        <v>2006</v>
      </c>
      <c r="I41" s="19">
        <v>2007</v>
      </c>
    </row>
    <row r="42" spans="3:9" ht="15.75" thickTop="1">
      <c r="C42" s="20" t="s">
        <v>10</v>
      </c>
      <c r="D42" s="21"/>
      <c r="E42" s="21"/>
      <c r="F42" s="22"/>
      <c r="G42" s="23">
        <v>11.95</v>
      </c>
      <c r="H42" s="23">
        <v>11.97</v>
      </c>
      <c r="I42" s="23">
        <v>12.01</v>
      </c>
    </row>
    <row r="43" spans="3:9" ht="15">
      <c r="C43" s="24" t="s">
        <v>11</v>
      </c>
      <c r="D43" s="25"/>
      <c r="E43" s="25"/>
      <c r="F43" s="26"/>
      <c r="G43" s="27">
        <f aca="true" t="shared" si="0" ref="G43:I44">100*H49/H55</f>
        <v>16.20426994472914</v>
      </c>
      <c r="H43" s="27">
        <f t="shared" si="0"/>
        <v>16.15757713395841</v>
      </c>
      <c r="I43" s="27">
        <f t="shared" si="0"/>
        <v>16.100496487695406</v>
      </c>
    </row>
    <row r="44" spans="3:9" ht="15">
      <c r="C44" s="24" t="s">
        <v>12</v>
      </c>
      <c r="D44" s="25"/>
      <c r="E44" s="25"/>
      <c r="F44" s="26"/>
      <c r="G44" s="27">
        <f t="shared" si="0"/>
        <v>19.43189048963143</v>
      </c>
      <c r="H44" s="27">
        <f t="shared" si="0"/>
        <v>19.25172848336228</v>
      </c>
      <c r="I44" s="27">
        <f t="shared" si="0"/>
        <v>18.829552228339</v>
      </c>
    </row>
    <row r="45" spans="3:9" ht="15">
      <c r="C45" s="12"/>
      <c r="D45" s="11"/>
      <c r="E45" s="11"/>
      <c r="F45" s="11"/>
      <c r="G45" s="14"/>
      <c r="H45" s="15"/>
      <c r="I45" s="15"/>
    </row>
    <row r="47" ht="12.75">
      <c r="C47" t="s">
        <v>13</v>
      </c>
    </row>
    <row r="48" spans="3:10" ht="15.75" thickBot="1">
      <c r="C48" s="4"/>
      <c r="D48" s="28"/>
      <c r="E48" s="29"/>
      <c r="F48" s="5">
        <v>2003</v>
      </c>
      <c r="G48" s="5">
        <v>2004</v>
      </c>
      <c r="H48" s="5">
        <v>2005</v>
      </c>
      <c r="I48" s="5">
        <v>2006</v>
      </c>
      <c r="J48" s="5">
        <v>2007</v>
      </c>
    </row>
    <row r="49" spans="3:10" ht="15.75" thickTop="1">
      <c r="C49" s="6" t="s">
        <v>7</v>
      </c>
      <c r="D49" s="30"/>
      <c r="E49" s="30"/>
      <c r="F49" s="31">
        <v>18094</v>
      </c>
      <c r="G49" s="31">
        <v>20356</v>
      </c>
      <c r="H49" s="7">
        <v>20933</v>
      </c>
      <c r="I49" s="7">
        <v>19921</v>
      </c>
      <c r="J49" s="7">
        <v>20949</v>
      </c>
    </row>
    <row r="50" spans="3:10" ht="15">
      <c r="C50" s="8" t="s">
        <v>8</v>
      </c>
      <c r="D50" s="32"/>
      <c r="E50" s="32"/>
      <c r="F50" s="33">
        <v>10132</v>
      </c>
      <c r="G50" s="33">
        <v>11300</v>
      </c>
      <c r="H50" s="9">
        <v>11910</v>
      </c>
      <c r="I50" s="9">
        <v>11305</v>
      </c>
      <c r="J50" s="9">
        <v>10740</v>
      </c>
    </row>
    <row r="51" spans="3:8" ht="15">
      <c r="C51" s="10"/>
      <c r="D51" s="10"/>
      <c r="E51" s="10"/>
      <c r="F51" s="11"/>
      <c r="G51" s="11"/>
      <c r="H51" s="11"/>
    </row>
    <row r="53" ht="12.75">
      <c r="C53" t="s">
        <v>14</v>
      </c>
    </row>
    <row r="54" spans="3:10" ht="15.75" thickBot="1">
      <c r="C54" s="4"/>
      <c r="D54" s="28"/>
      <c r="E54" s="29"/>
      <c r="F54" s="5">
        <v>2003</v>
      </c>
      <c r="G54" s="5">
        <v>2004</v>
      </c>
      <c r="H54" s="5">
        <v>2005</v>
      </c>
      <c r="I54" s="5">
        <v>2006</v>
      </c>
      <c r="J54" s="5">
        <v>2007</v>
      </c>
    </row>
    <row r="55" spans="3:10" ht="15.75" thickTop="1">
      <c r="C55" s="6" t="s">
        <v>7</v>
      </c>
      <c r="D55" s="30"/>
      <c r="E55" s="34"/>
      <c r="F55" s="35">
        <v>124567</v>
      </c>
      <c r="G55" s="35">
        <v>130348</v>
      </c>
      <c r="H55" s="35">
        <v>129182</v>
      </c>
      <c r="I55" s="7">
        <v>123292</v>
      </c>
      <c r="J55" s="7">
        <v>130114</v>
      </c>
    </row>
    <row r="56" spans="3:10" ht="15">
      <c r="C56" s="8" t="s">
        <v>8</v>
      </c>
      <c r="D56" s="32"/>
      <c r="E56" s="36"/>
      <c r="F56" s="37">
        <v>61273</v>
      </c>
      <c r="G56" s="37">
        <v>62078</v>
      </c>
      <c r="H56" s="37">
        <v>61291</v>
      </c>
      <c r="I56" s="9">
        <v>58722</v>
      </c>
      <c r="J56" s="9">
        <v>57038</v>
      </c>
    </row>
    <row r="57" spans="3:9" ht="15">
      <c r="C57" s="10"/>
      <c r="D57" s="10"/>
      <c r="E57" s="10"/>
      <c r="F57" s="38"/>
      <c r="G57" s="38"/>
      <c r="H57" s="38"/>
      <c r="I57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6">
      <selection activeCell="C46" sqref="C46"/>
    </sheetView>
  </sheetViews>
  <sheetFormatPr defaultColWidth="9.140625" defaultRowHeight="12.75"/>
  <cols>
    <col min="3" max="3" width="24.28125" style="0" customWidth="1"/>
  </cols>
  <sheetData>
    <row r="1" ht="15.75">
      <c r="D1" s="2" t="s">
        <v>15</v>
      </c>
    </row>
    <row r="32" ht="12.75">
      <c r="A32" s="3" t="s">
        <v>5</v>
      </c>
    </row>
    <row r="40" ht="12.75">
      <c r="C40" t="s">
        <v>16</v>
      </c>
    </row>
    <row r="41" spans="3:6" ht="15.75" thickBot="1">
      <c r="C41" s="4"/>
      <c r="D41" s="5">
        <v>2005</v>
      </c>
      <c r="E41" s="5">
        <v>2006</v>
      </c>
      <c r="F41" s="5">
        <v>2007</v>
      </c>
    </row>
    <row r="42" spans="3:6" ht="15.75" thickTop="1">
      <c r="C42" s="6" t="s">
        <v>17</v>
      </c>
      <c r="D42" s="7">
        <v>16152</v>
      </c>
      <c r="E42" s="7">
        <v>15171</v>
      </c>
      <c r="F42" s="7">
        <v>14304</v>
      </c>
    </row>
    <row r="43" spans="3:6" ht="15">
      <c r="C43" s="8" t="s">
        <v>18</v>
      </c>
      <c r="D43" s="9">
        <v>15184</v>
      </c>
      <c r="E43" s="9">
        <v>14237</v>
      </c>
      <c r="F43" s="9">
        <v>13443</v>
      </c>
    </row>
    <row r="44" spans="3:6" ht="15">
      <c r="C44" s="10"/>
      <c r="D44" s="11"/>
      <c r="E44" s="11"/>
      <c r="F44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J42" sqref="J42"/>
    </sheetView>
  </sheetViews>
  <sheetFormatPr defaultColWidth="9.140625" defaultRowHeight="12.75"/>
  <cols>
    <col min="14" max="14" width="9.421875" style="0" customWidth="1"/>
  </cols>
  <sheetData>
    <row r="1" spans="4:6" ht="15.75">
      <c r="D1" s="2" t="s">
        <v>50</v>
      </c>
      <c r="F1" s="2"/>
    </row>
    <row r="33" ht="12.75">
      <c r="A33" s="3" t="s">
        <v>5</v>
      </c>
    </row>
    <row r="40" spans="3:18" ht="15">
      <c r="C40" s="12" t="s">
        <v>19</v>
      </c>
      <c r="L40" s="13"/>
      <c r="M40" s="11"/>
      <c r="N40" s="11"/>
      <c r="O40" s="11"/>
      <c r="P40" s="14"/>
      <c r="Q40" s="15"/>
      <c r="R40" s="15"/>
    </row>
    <row r="41" spans="3:9" ht="15.75" thickBot="1">
      <c r="C41" s="16"/>
      <c r="D41" s="17"/>
      <c r="E41" s="17"/>
      <c r="F41" s="18"/>
      <c r="G41" s="19">
        <v>2005</v>
      </c>
      <c r="H41" s="19">
        <v>2006</v>
      </c>
      <c r="I41" s="19">
        <v>2007</v>
      </c>
    </row>
    <row r="42" spans="3:9" ht="15.75" thickTop="1">
      <c r="C42" s="20" t="s">
        <v>10</v>
      </c>
      <c r="D42" s="21"/>
      <c r="E42" s="21"/>
      <c r="F42" s="22"/>
      <c r="G42" s="23">
        <v>11.95</v>
      </c>
      <c r="H42" s="23">
        <v>11.97</v>
      </c>
      <c r="I42" s="23">
        <v>12.01</v>
      </c>
    </row>
    <row r="43" spans="3:9" ht="15">
      <c r="C43" s="24" t="s">
        <v>20</v>
      </c>
      <c r="D43" s="25"/>
      <c r="E43" s="25"/>
      <c r="F43" s="26"/>
      <c r="G43" s="27">
        <f aca="true" t="shared" si="0" ref="G43:I44">100*H49/H55</f>
        <v>18.27604154880174</v>
      </c>
      <c r="H43" s="27">
        <f t="shared" si="0"/>
        <v>18.066736531224695</v>
      </c>
      <c r="I43" s="27">
        <f t="shared" si="0"/>
        <v>17.625748576779948</v>
      </c>
    </row>
    <row r="44" spans="3:9" ht="15">
      <c r="C44" s="24" t="s">
        <v>21</v>
      </c>
      <c r="D44" s="25"/>
      <c r="E44" s="25"/>
      <c r="F44" s="26"/>
      <c r="G44" s="27">
        <f t="shared" si="0"/>
        <v>19.414893617021278</v>
      </c>
      <c r="H44" s="27">
        <f t="shared" si="0"/>
        <v>19.3028363794132</v>
      </c>
      <c r="I44" s="27">
        <f t="shared" si="0"/>
        <v>19.06240694261284</v>
      </c>
    </row>
    <row r="45" spans="3:9" ht="15">
      <c r="C45" s="12"/>
      <c r="D45" s="11"/>
      <c r="E45" s="11"/>
      <c r="F45" s="11"/>
      <c r="G45" s="14"/>
      <c r="H45" s="15"/>
      <c r="I45" s="15"/>
    </row>
    <row r="47" ht="12.75">
      <c r="C47" t="s">
        <v>22</v>
      </c>
    </row>
    <row r="48" spans="3:10" ht="15.75" thickBot="1">
      <c r="C48" s="4"/>
      <c r="D48" s="28"/>
      <c r="E48" s="29"/>
      <c r="F48" s="5">
        <v>2003</v>
      </c>
      <c r="G48" s="5">
        <v>2004</v>
      </c>
      <c r="H48" s="5">
        <v>2005</v>
      </c>
      <c r="I48" s="5">
        <v>2006</v>
      </c>
      <c r="J48" s="5">
        <v>2007</v>
      </c>
    </row>
    <row r="49" spans="3:10" ht="15.75" thickTop="1">
      <c r="C49" s="6" t="s">
        <v>17</v>
      </c>
      <c r="D49" s="30"/>
      <c r="E49" s="30"/>
      <c r="F49" s="31">
        <v>14439</v>
      </c>
      <c r="G49" s="31">
        <v>15663</v>
      </c>
      <c r="H49" s="7">
        <v>16152</v>
      </c>
      <c r="I49" s="7">
        <v>15171</v>
      </c>
      <c r="J49" s="7">
        <v>14304</v>
      </c>
    </row>
    <row r="50" spans="3:10" ht="15">
      <c r="C50" s="8" t="s">
        <v>18</v>
      </c>
      <c r="D50" s="32"/>
      <c r="E50" s="32"/>
      <c r="F50" s="33">
        <v>13405</v>
      </c>
      <c r="G50" s="33">
        <v>14567</v>
      </c>
      <c r="H50" s="9">
        <v>15184</v>
      </c>
      <c r="I50" s="9">
        <v>14237</v>
      </c>
      <c r="J50" s="9">
        <v>13443</v>
      </c>
    </row>
    <row r="51" spans="3:8" ht="15">
      <c r="C51" s="10"/>
      <c r="D51" s="10"/>
      <c r="E51" s="10"/>
      <c r="F51" s="11"/>
      <c r="G51" s="11"/>
      <c r="H51" s="11"/>
    </row>
    <row r="53" ht="12.75">
      <c r="C53" t="s">
        <v>23</v>
      </c>
    </row>
    <row r="54" spans="3:10" ht="15.75" thickBot="1">
      <c r="C54" s="4"/>
      <c r="D54" s="28"/>
      <c r="E54" s="29"/>
      <c r="F54" s="5">
        <v>2003</v>
      </c>
      <c r="G54" s="5">
        <v>2004</v>
      </c>
      <c r="H54" s="5">
        <v>2005</v>
      </c>
      <c r="I54" s="5">
        <v>2006</v>
      </c>
      <c r="J54" s="5">
        <v>2007</v>
      </c>
    </row>
    <row r="55" spans="3:10" ht="15.75" thickTop="1">
      <c r="C55" s="6" t="s">
        <v>17</v>
      </c>
      <c r="D55" s="30"/>
      <c r="E55" s="34"/>
      <c r="F55" s="35">
        <v>91988</v>
      </c>
      <c r="G55" s="35">
        <v>91106</v>
      </c>
      <c r="H55" s="35">
        <v>88378</v>
      </c>
      <c r="I55" s="7">
        <v>83972</v>
      </c>
      <c r="J55" s="7">
        <v>81154</v>
      </c>
    </row>
    <row r="56" spans="3:10" ht="15">
      <c r="C56" s="8" t="s">
        <v>18</v>
      </c>
      <c r="D56" s="32"/>
      <c r="E56" s="36"/>
      <c r="F56" s="37">
        <v>80749</v>
      </c>
      <c r="G56" s="37">
        <v>79789</v>
      </c>
      <c r="H56" s="37">
        <v>78208</v>
      </c>
      <c r="I56" s="9">
        <v>73756</v>
      </c>
      <c r="J56" s="9">
        <v>70521</v>
      </c>
    </row>
    <row r="57" spans="3:9" ht="15">
      <c r="C57" s="10"/>
      <c r="D57" s="10"/>
      <c r="E57" s="10"/>
      <c r="F57" s="38"/>
      <c r="G57" s="38"/>
      <c r="H57" s="38"/>
      <c r="I57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G42" sqref="G42"/>
    </sheetView>
  </sheetViews>
  <sheetFormatPr defaultColWidth="9.140625" defaultRowHeight="12.75"/>
  <cols>
    <col min="3" max="3" width="28.57421875" style="0" customWidth="1"/>
  </cols>
  <sheetData>
    <row r="1" ht="15.75">
      <c r="D1" s="2" t="s">
        <v>32</v>
      </c>
    </row>
    <row r="32" ht="12.75">
      <c r="A32" s="3"/>
    </row>
    <row r="40" ht="12.75">
      <c r="C40" t="s">
        <v>33</v>
      </c>
    </row>
    <row r="41" spans="3:6" ht="15.75" thickBot="1">
      <c r="C41" s="4"/>
      <c r="D41" s="5">
        <v>2005</v>
      </c>
      <c r="E41" s="5">
        <v>2006</v>
      </c>
      <c r="F41" s="5">
        <v>2007</v>
      </c>
    </row>
    <row r="42" spans="3:6" ht="15.75" thickTop="1">
      <c r="C42" s="6" t="s">
        <v>34</v>
      </c>
      <c r="D42" s="7">
        <v>728</v>
      </c>
      <c r="E42" s="7">
        <v>639</v>
      </c>
      <c r="F42" s="7">
        <v>618</v>
      </c>
    </row>
    <row r="43" spans="3:6" ht="15">
      <c r="C43" s="10"/>
      <c r="D43" s="11"/>
      <c r="E43" s="11"/>
      <c r="F43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42" sqref="J42"/>
    </sheetView>
  </sheetViews>
  <sheetFormatPr defaultColWidth="9.140625" defaultRowHeight="12.75"/>
  <cols>
    <col min="3" max="3" width="28.57421875" style="0" customWidth="1"/>
  </cols>
  <sheetData>
    <row r="1" ht="15.75">
      <c r="D1" s="2" t="s">
        <v>51</v>
      </c>
    </row>
    <row r="32" ht="12.75">
      <c r="A32" s="3"/>
    </row>
    <row r="38" ht="12.75">
      <c r="I38" s="11"/>
    </row>
    <row r="40" ht="15">
      <c r="C40" s="12" t="s">
        <v>9</v>
      </c>
    </row>
    <row r="41" spans="3:9" ht="15.75" thickBot="1">
      <c r="C41" s="16"/>
      <c r="D41" s="17"/>
      <c r="E41" s="17"/>
      <c r="F41" s="18"/>
      <c r="G41" s="19">
        <v>2005</v>
      </c>
      <c r="H41" s="19">
        <v>2006</v>
      </c>
      <c r="I41" s="19">
        <v>2007</v>
      </c>
    </row>
    <row r="42" spans="3:9" ht="15.75" thickTop="1">
      <c r="C42" s="20" t="s">
        <v>10</v>
      </c>
      <c r="D42" s="21"/>
      <c r="E42" s="21"/>
      <c r="F42" s="22"/>
      <c r="G42" s="23">
        <v>11.95</v>
      </c>
      <c r="H42" s="23">
        <v>11.97</v>
      </c>
      <c r="I42" s="23">
        <v>12.01</v>
      </c>
    </row>
    <row r="43" spans="3:9" ht="15">
      <c r="C43" s="24" t="s">
        <v>46</v>
      </c>
      <c r="D43" s="25"/>
      <c r="E43" s="25"/>
      <c r="F43" s="26"/>
      <c r="G43" s="40">
        <f>100*H47/H51</f>
        <v>16.109758796193848</v>
      </c>
      <c r="H43" s="40">
        <f>100*I47/I51</f>
        <v>16.54154801967383</v>
      </c>
      <c r="I43" s="40">
        <f>100*J47/J51</f>
        <v>18.038528896672503</v>
      </c>
    </row>
    <row r="44" spans="3:10" ht="15">
      <c r="C44" s="12"/>
      <c r="D44" s="11"/>
      <c r="E44" s="11"/>
      <c r="F44" s="11"/>
      <c r="G44" s="39"/>
      <c r="H44" s="39"/>
      <c r="I44" s="39"/>
      <c r="J44" s="39"/>
    </row>
    <row r="45" ht="12.75">
      <c r="C45" t="s">
        <v>35</v>
      </c>
    </row>
    <row r="46" spans="3:10" ht="15.75" thickBot="1">
      <c r="C46" s="4"/>
      <c r="D46" s="28"/>
      <c r="E46" s="29"/>
      <c r="F46" s="5">
        <v>2003</v>
      </c>
      <c r="G46" s="5">
        <v>2004</v>
      </c>
      <c r="H46" s="5">
        <v>2005</v>
      </c>
      <c r="I46" s="5">
        <v>2006</v>
      </c>
      <c r="J46" s="5">
        <v>2007</v>
      </c>
    </row>
    <row r="47" spans="3:10" ht="15.75" thickTop="1">
      <c r="C47" s="6" t="s">
        <v>34</v>
      </c>
      <c r="D47" s="42"/>
      <c r="E47" s="42"/>
      <c r="F47" s="31">
        <v>855</v>
      </c>
      <c r="G47" s="31">
        <v>752</v>
      </c>
      <c r="H47" s="7">
        <v>728</v>
      </c>
      <c r="I47" s="7">
        <v>639</v>
      </c>
      <c r="J47" s="7">
        <v>618</v>
      </c>
    </row>
    <row r="49" ht="12.75">
      <c r="C49" t="s">
        <v>36</v>
      </c>
    </row>
    <row r="50" spans="3:10" ht="15.75" thickBot="1">
      <c r="C50" s="4"/>
      <c r="D50" s="28"/>
      <c r="E50" s="29"/>
      <c r="F50" s="5">
        <v>2003</v>
      </c>
      <c r="G50" s="5">
        <v>2004</v>
      </c>
      <c r="H50" s="5">
        <v>2005</v>
      </c>
      <c r="I50" s="5">
        <v>2006</v>
      </c>
      <c r="J50" s="5">
        <v>2007</v>
      </c>
    </row>
    <row r="51" spans="3:10" ht="15.75" thickTop="1">
      <c r="C51" s="41" t="s">
        <v>37</v>
      </c>
      <c r="D51" s="42"/>
      <c r="E51" s="43"/>
      <c r="F51" s="44">
        <v>5776</v>
      </c>
      <c r="G51" s="44">
        <v>5118</v>
      </c>
      <c r="H51" s="44">
        <v>4519</v>
      </c>
      <c r="I51" s="7">
        <v>3863</v>
      </c>
      <c r="J51" s="7">
        <v>3426</v>
      </c>
    </row>
    <row r="52" spans="3:9" ht="15">
      <c r="C52" s="10"/>
      <c r="D52" s="10"/>
      <c r="E52" s="10"/>
      <c r="F52" s="38"/>
      <c r="G52" s="38"/>
      <c r="H52" s="38"/>
      <c r="I52" s="38"/>
    </row>
    <row r="54" spans="3:8" ht="15">
      <c r="C54" s="10"/>
      <c r="D54" s="10"/>
      <c r="E54" s="10"/>
      <c r="F54" s="11"/>
      <c r="G54" s="11"/>
      <c r="H54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8">
      <selection activeCell="G42" sqref="G42"/>
    </sheetView>
  </sheetViews>
  <sheetFormatPr defaultColWidth="9.140625" defaultRowHeight="12.75"/>
  <cols>
    <col min="3" max="3" width="28.57421875" style="0" customWidth="1"/>
  </cols>
  <sheetData>
    <row r="1" ht="15.75">
      <c r="D1" s="2" t="s">
        <v>31</v>
      </c>
    </row>
    <row r="32" ht="12.75">
      <c r="A32" s="3"/>
    </row>
    <row r="40" ht="12.75">
      <c r="C40" t="s">
        <v>38</v>
      </c>
    </row>
    <row r="41" spans="3:6" ht="15.75" thickBot="1">
      <c r="C41" s="4"/>
      <c r="D41" s="5">
        <v>2005</v>
      </c>
      <c r="E41" s="5">
        <v>2006</v>
      </c>
      <c r="F41" s="5">
        <v>2007</v>
      </c>
    </row>
    <row r="42" spans="3:6" ht="15.75" thickTop="1">
      <c r="C42" s="6" t="s">
        <v>39</v>
      </c>
      <c r="D42" s="7">
        <v>3564</v>
      </c>
      <c r="E42" s="7">
        <v>6018</v>
      </c>
      <c r="F42" s="7">
        <v>7184</v>
      </c>
    </row>
    <row r="43" spans="3:6" ht="15">
      <c r="C43" s="10"/>
      <c r="D43" s="11"/>
      <c r="E43" s="11"/>
      <c r="F43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4">
      <selection activeCell="J42" sqref="J42"/>
    </sheetView>
  </sheetViews>
  <sheetFormatPr defaultColWidth="9.140625" defaultRowHeight="12.75"/>
  <cols>
    <col min="3" max="3" width="28.57421875" style="0" customWidth="1"/>
  </cols>
  <sheetData>
    <row r="1" ht="15.75">
      <c r="D1" s="2" t="s">
        <v>40</v>
      </c>
    </row>
    <row r="32" ht="12.75">
      <c r="A32" s="3"/>
    </row>
    <row r="38" ht="12.75">
      <c r="I38" s="11"/>
    </row>
    <row r="40" ht="15">
      <c r="C40" s="12" t="s">
        <v>9</v>
      </c>
    </row>
    <row r="41" spans="3:9" ht="15.75" thickBot="1">
      <c r="C41" s="16"/>
      <c r="D41" s="17"/>
      <c r="E41" s="17"/>
      <c r="F41" s="18"/>
      <c r="G41" s="19">
        <v>2005</v>
      </c>
      <c r="H41" s="19">
        <v>2006</v>
      </c>
      <c r="I41" s="19">
        <v>2007</v>
      </c>
    </row>
    <row r="42" spans="3:9" ht="15.75" thickTop="1">
      <c r="C42" s="20" t="s">
        <v>10</v>
      </c>
      <c r="D42" s="21"/>
      <c r="E42" s="21"/>
      <c r="F42" s="22"/>
      <c r="G42" s="23">
        <v>11.95</v>
      </c>
      <c r="H42" s="23">
        <v>11.97</v>
      </c>
      <c r="I42" s="23">
        <v>12.01</v>
      </c>
    </row>
    <row r="43" spans="3:9" ht="15">
      <c r="C43" s="6" t="s">
        <v>47</v>
      </c>
      <c r="D43" s="25"/>
      <c r="E43" s="25"/>
      <c r="F43" s="26"/>
      <c r="G43" s="40">
        <f>100*H47/H51</f>
        <v>16.325408822316888</v>
      </c>
      <c r="H43" s="40">
        <f>100*I47/I51</f>
        <v>20.14797951052931</v>
      </c>
      <c r="I43" s="40">
        <f>100*J47/J51</f>
        <v>18.997752214729605</v>
      </c>
    </row>
    <row r="44" spans="3:10" ht="15">
      <c r="C44" s="12"/>
      <c r="D44" s="11"/>
      <c r="E44" s="11"/>
      <c r="F44" s="11"/>
      <c r="G44" s="39"/>
      <c r="H44" s="39"/>
      <c r="I44" s="39"/>
      <c r="J44" s="39"/>
    </row>
    <row r="45" ht="12.75">
      <c r="C45" t="s">
        <v>44</v>
      </c>
    </row>
    <row r="46" spans="3:10" ht="15.75" thickBot="1">
      <c r="C46" s="4"/>
      <c r="D46" s="28"/>
      <c r="E46" s="29"/>
      <c r="F46" s="5">
        <v>2003</v>
      </c>
      <c r="G46" s="5">
        <v>2004</v>
      </c>
      <c r="H46" s="5">
        <v>2005</v>
      </c>
      <c r="I46" s="5">
        <v>2006</v>
      </c>
      <c r="J46" s="5">
        <v>2007</v>
      </c>
    </row>
    <row r="47" spans="3:10" ht="15.75" thickTop="1">
      <c r="C47" s="6" t="s">
        <v>39</v>
      </c>
      <c r="D47" s="42"/>
      <c r="E47" s="42"/>
      <c r="F47" s="7">
        <v>2781</v>
      </c>
      <c r="G47" s="7">
        <v>3221</v>
      </c>
      <c r="H47" s="7">
        <v>3564</v>
      </c>
      <c r="I47" s="7">
        <v>6018</v>
      </c>
      <c r="J47" s="7">
        <v>7184</v>
      </c>
    </row>
    <row r="49" ht="12.75">
      <c r="C49" t="s">
        <v>45</v>
      </c>
    </row>
    <row r="50" spans="3:10" ht="15.75" thickBot="1">
      <c r="C50" s="4"/>
      <c r="D50" s="28"/>
      <c r="E50" s="29"/>
      <c r="F50" s="5">
        <v>2003</v>
      </c>
      <c r="G50" s="5">
        <v>2004</v>
      </c>
      <c r="H50" s="5">
        <v>2005</v>
      </c>
      <c r="I50" s="5">
        <v>2006</v>
      </c>
      <c r="J50" s="5">
        <v>2007</v>
      </c>
    </row>
    <row r="51" spans="3:10" ht="15.75" thickTop="1">
      <c r="C51" s="6" t="s">
        <v>39</v>
      </c>
      <c r="D51" s="42"/>
      <c r="E51" s="43"/>
      <c r="F51" s="44">
        <v>17873</v>
      </c>
      <c r="G51" s="44">
        <v>19317</v>
      </c>
      <c r="H51" s="44">
        <v>21831</v>
      </c>
      <c r="I51" s="7">
        <v>29869</v>
      </c>
      <c r="J51" s="7">
        <v>37815</v>
      </c>
    </row>
    <row r="52" spans="3:9" ht="15">
      <c r="C52" s="10"/>
      <c r="D52" s="10"/>
      <c r="E52" s="10"/>
      <c r="F52" s="38"/>
      <c r="G52" s="38"/>
      <c r="H52" s="38"/>
      <c r="I52" s="38"/>
    </row>
    <row r="54" spans="3:8" ht="15">
      <c r="C54" s="10"/>
      <c r="D54" s="10"/>
      <c r="E54" s="10"/>
      <c r="F54" s="11"/>
      <c r="G54" s="11"/>
      <c r="H54" s="1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 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Kratochvílová</dc:creator>
  <cp:keywords/>
  <dc:description/>
  <cp:lastModifiedBy>Miloš Mikulka</cp:lastModifiedBy>
  <cp:lastPrinted>2006-02-13T07:46:20Z</cp:lastPrinted>
  <dcterms:created xsi:type="dcterms:W3CDTF">2006-01-25T10:01:00Z</dcterms:created>
  <dcterms:modified xsi:type="dcterms:W3CDTF">2008-02-20T11:12:59Z</dcterms:modified>
  <cp:category/>
  <cp:version/>
  <cp:contentType/>
  <cp:contentStatus/>
</cp:coreProperties>
</file>